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559DFE9F-AB08-47E4-9CBB-C6A33EC1BF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100" i="1"/>
  <c r="B27" i="1"/>
  <c r="B94" i="1"/>
  <c r="B91" i="1"/>
  <c r="B102" i="1" l="1"/>
  <c r="B25" i="1"/>
</calcChain>
</file>

<file path=xl/sharedStrings.xml><?xml version="1.0" encoding="utf-8"?>
<sst xmlns="http://schemas.openxmlformats.org/spreadsheetml/2006/main" count="114" uniqueCount="98">
  <si>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</si>
  <si>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</si>
  <si>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</si>
  <si>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</si>
  <si>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</si>
  <si>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</si>
  <si>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</si>
  <si>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</si>
  <si>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03.03.2025.</t>
  </si>
  <si>
    <t>04.03.2025.</t>
  </si>
  <si>
    <t>UPLATA RFZO LESKOVAC - LEKOVI  VARIJABILNI DEO IV  KVARTAL - OKTOBAR 07V-30</t>
  </si>
  <si>
    <t>UPLATA RFZO LESKOVAC - LEKOVI  VARIJABILNI DEO IV  KVARTAL -NOVEMBAR 07V-30</t>
  </si>
  <si>
    <t>UPLATA RFZO LESKOVAC - LEKOVI  VARIJABILNI DEO IV  KVARTAL - DECEMBAR 07V-30</t>
  </si>
  <si>
    <t>UPLATA RFZO LESKOVAC - ENERGENTI VARIJABILNI DEO IV KVARTAL - OKTOBAR 07V-32</t>
  </si>
  <si>
    <t>UPLATA RFZO LESKOVAC - ENERGENTI VARIJABILNI DEO IV KVARTAL - NOVEMBAR 07V-32</t>
  </si>
  <si>
    <t>UPLATA RFZO LESKOVAC - ENERGENTI VARIJABILNI DEO IV KVARTAL - DECEMBAR 07V-32</t>
  </si>
  <si>
    <t>UPLATA RFZO LESKOVAC - MATERIJALNI VARIJABILNI DEO IV KVARTAL - OKTOBAR 07V-33</t>
  </si>
  <si>
    <t>UPLATA RFZO LESKOVAC - MATERIJALNI VARIJABILNI DEO IV KVARTAL-NOVEMBAR 07V-33</t>
  </si>
  <si>
    <t>UPLATA RFZO LESKOVAC - MATERIJALNI VARIJABILNI DEO IV KVARTAL-DECEMBAR 07V-33</t>
  </si>
  <si>
    <t>IZVOD  BR. 50</t>
  </si>
  <si>
    <t>MATERIJALNI - VARIJABILNI IV KVARTAL 07V - 33</t>
  </si>
  <si>
    <t>ANABELA DOO</t>
  </si>
  <si>
    <t>AUTOMEHANIČARSKA RADNJA  STOJILJKOVIĆ M</t>
  </si>
  <si>
    <t>BELKOM LIFTOVI DOO NIŠ</t>
  </si>
  <si>
    <t>BEO MEDICAL TRADE D.O.O.</t>
  </si>
  <si>
    <t>BIGZ OFFICE GROUP doo</t>
  </si>
  <si>
    <t>BIT IMPEKS D.O.O.</t>
  </si>
  <si>
    <t>BL VISION EXPERTS</t>
  </si>
  <si>
    <t>DEMOS DOO BATAJNICA-BEOGRAD</t>
  </si>
  <si>
    <t>DUNAV OSIGURANJE ADO</t>
  </si>
  <si>
    <t>EHOMED NIŠ</t>
  </si>
  <si>
    <t>EKO TIM PR SIGURNOST DRAGAN PEJCIC  BEOGRAD</t>
  </si>
  <si>
    <t>ELECTRO MEDICA</t>
  </si>
  <si>
    <t>ELEKTROGRADNJA PETKOVIĆ</t>
  </si>
  <si>
    <t>EL-TRA SERVISI DOO BEOGRAD</t>
  </si>
  <si>
    <t>ENGEL DOO NOVI SAD</t>
  </si>
  <si>
    <t>FAKULTET MEDICINSKIH NAUKA-UNIVERZ. U KRAGUJEVCU</t>
  </si>
  <si>
    <t>FLORA KOMERC DOO GORNJI MILANOVAC</t>
  </si>
  <si>
    <t>FRESENIUS MEDICAL CARE SRBIJA DOO VRŠAC</t>
  </si>
  <si>
    <t>GALEN FOKUS DOO BEOGRAD</t>
  </si>
  <si>
    <t>GLOBUSLINE DOO PREDUZEĆE ZA PROIZVODNJU</t>
  </si>
  <si>
    <t>GRAFIKA GALEB D.O.O.</t>
  </si>
  <si>
    <t>GRANIT-INŽENJERING DOO LESKOVAC</t>
  </si>
  <si>
    <t>HEMICO DOO</t>
  </si>
  <si>
    <t>IBREA DOO</t>
  </si>
  <si>
    <t>INFOLAB D.O.O.</t>
  </si>
  <si>
    <t>INSTITUT ZA MEDICINU RADA SRBIJE "DR DRAGOMIR KARA</t>
  </si>
  <si>
    <t>JKP VODOVOD LESKOVAC</t>
  </si>
  <si>
    <t>JP PTT SAOBRAĆAJ  SRBIJA</t>
  </si>
  <si>
    <t>KATALOG  DOO LESKOVAC</t>
  </si>
  <si>
    <t>KOMUNALAC JKP LESKOVAC</t>
  </si>
  <si>
    <t>KOMUNALAC VLASOTINCE</t>
  </si>
  <si>
    <t>LA FANTANA DOO BEOGRAD</t>
  </si>
  <si>
    <t>LIPA DOO VRANJE</t>
  </si>
  <si>
    <t>MABO DOO LESKOVAC</t>
  </si>
  <si>
    <t>MAKLER DOO BEOGRAD</t>
  </si>
  <si>
    <t>MARKONIS NIŠ</t>
  </si>
  <si>
    <t>MEDICINSKI FAKULTET NIŠ</t>
  </si>
  <si>
    <t>MEDIPRO MPM DOO BEOGRAD</t>
  </si>
  <si>
    <t>METRECO DOO NIŠ</t>
  </si>
  <si>
    <t>NATALY DROGERIJA TR NIŠ</t>
  </si>
  <si>
    <t>NEW BANCOM DOO LESKOVAC</t>
  </si>
  <si>
    <t>POLIPRODUKT ZTR LESKOVAC</t>
  </si>
  <si>
    <t>PWW.-DEPONIJA DVA DOO LESKOVAC</t>
  </si>
  <si>
    <t>PWW.-LESKOVAC DOO LESKOVAC</t>
  </si>
  <si>
    <t>RUDO AD BEOGRAD</t>
  </si>
  <si>
    <t>SECOMP SOLUTIONS DOO</t>
  </si>
  <si>
    <t>SERVIS 9. JUNI  ALEKSANDRA RANDJELOVIĆ PR</t>
  </si>
  <si>
    <t>SLUŽBENI GLASNIK JP</t>
  </si>
  <si>
    <t>STELLA KOLOR ZTR ZVEZDAN STOŠIĆ PR</t>
  </si>
  <si>
    <t>TELEKOM SRBIJA AD BEOGRAD</t>
  </si>
  <si>
    <t>TELIT POWER DOO</t>
  </si>
  <si>
    <t>THE FIRST GROUP DOO</t>
  </si>
  <si>
    <t>TRANZIT KOMERC DOO LESKOVAC</t>
  </si>
  <si>
    <t>TRIVAX VV DOO BEOGRAD</t>
  </si>
  <si>
    <t>UKRAS-PROMET DOO</t>
  </si>
  <si>
    <t>UNIQUE ATINA MN GROUP DOO BEOGRAD-NOVI BEOGRAD</t>
  </si>
  <si>
    <t>VERA HOME CENTAR D.O.O.</t>
  </si>
  <si>
    <t>VINTEC DOO, BEOGRAD</t>
  </si>
  <si>
    <t>VISARIS DOO</t>
  </si>
  <si>
    <t>WIENER STADTISCHE OSIGURANJE ADO BEOGRAD</t>
  </si>
  <si>
    <t>X-RAY KOŠUTIĆ-EKOTEH DOZIMETRIJA</t>
  </si>
  <si>
    <t>ZAVOD ZA JAVNO ZDRAVLJE LESKOVAC</t>
  </si>
  <si>
    <t>PREVOZ SPECIJALIZANATA ZA 12-2024</t>
  </si>
  <si>
    <t>ENERGENTI VARIJABILNI DEO IV KVARTAL 07V-32</t>
  </si>
  <si>
    <t>NIS GAZPROM NEFT AD NOVI SAD</t>
  </si>
  <si>
    <t>DOM ZDRAVLJA VLASOTINCE</t>
  </si>
  <si>
    <t>LEKOVI VARIJABILNI DEO IV KVARTAL 07V-30</t>
  </si>
  <si>
    <t>FARMALOGIST DOO BEOGRAD</t>
  </si>
  <si>
    <t>INO-PHARM DOO BEOGRAD</t>
  </si>
  <si>
    <t>SOPHARMA TRADING</t>
  </si>
  <si>
    <t>POVRACAJ SREDSTAVA ZA PREVOZ</t>
  </si>
  <si>
    <t>POVRACAJ SREDSTAVA ZA PLATU</t>
  </si>
  <si>
    <t>OSTALI TROŠKOVI 07F</t>
  </si>
  <si>
    <t>PROVIZIJA UPRAVE ZA TREZOR</t>
  </si>
  <si>
    <t>UPLATA RFZO LESKOVAC -  POGREBNI TROŠKOVI 07G</t>
  </si>
  <si>
    <t>UPLATA RFZO LESKOVAC - SOLIDARNA POMOĆ 07K</t>
  </si>
  <si>
    <t>ABC TRGOVINE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</si>
</sst>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0" fontId="59" fillId="0" borderId="14" xfId="0" applyFont="1" applyBorder="1"/>
    <xf numFmtId="4" fontId="59" fillId="0" borderId="15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workbookViewId="0">
      <selection activeCell="C24" sqref="C2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19</v>
      </c>
    </row>
    <row r="7" spans="1:3" x14ac:dyDescent="0.25">
      <c r="A7" s="4" t="s">
        <v>1</v>
      </c>
      <c r="B7" s="8" t="s">
        <v>9</v>
      </c>
      <c r="C7" s="5">
        <v>1478743.54</v>
      </c>
    </row>
    <row r="8" spans="1:3" x14ac:dyDescent="0.25">
      <c r="A8" s="4" t="s">
        <v>2</v>
      </c>
      <c r="B8" s="8" t="s">
        <v>8</v>
      </c>
      <c r="C8" s="5">
        <v>955576.09</v>
      </c>
    </row>
    <row r="9" spans="1:3" x14ac:dyDescent="0.25">
      <c r="A9" s="4" t="s">
        <v>7</v>
      </c>
      <c r="B9" s="8" t="s">
        <v>9</v>
      </c>
      <c r="C9" s="5">
        <v>9500</v>
      </c>
    </row>
    <row r="10" spans="1:3" x14ac:dyDescent="0.25">
      <c r="A10" s="4" t="s">
        <v>10</v>
      </c>
      <c r="B10" s="8" t="s">
        <v>9</v>
      </c>
      <c r="C10" s="5">
        <v>47467.75</v>
      </c>
    </row>
    <row r="11" spans="1:3" x14ac:dyDescent="0.25">
      <c r="A11" s="4" t="s">
        <v>11</v>
      </c>
      <c r="B11" s="8" t="s">
        <v>9</v>
      </c>
      <c r="C11" s="5">
        <v>47467.75</v>
      </c>
    </row>
    <row r="12" spans="1:3" x14ac:dyDescent="0.25">
      <c r="A12" s="4" t="s">
        <v>12</v>
      </c>
      <c r="B12" s="8" t="s">
        <v>9</v>
      </c>
      <c r="C12" s="5">
        <v>47467.75</v>
      </c>
    </row>
    <row r="13" spans="1:3" x14ac:dyDescent="0.25">
      <c r="A13" s="4" t="s">
        <v>13</v>
      </c>
      <c r="B13" s="8" t="s">
        <v>9</v>
      </c>
      <c r="C13" s="5">
        <v>321716.94</v>
      </c>
    </row>
    <row r="14" spans="1:3" x14ac:dyDescent="0.25">
      <c r="A14" s="4" t="s">
        <v>14</v>
      </c>
      <c r="B14" s="8" t="s">
        <v>9</v>
      </c>
      <c r="C14" s="5">
        <v>321716.94</v>
      </c>
    </row>
    <row r="15" spans="1:3" x14ac:dyDescent="0.25">
      <c r="A15" s="4" t="s">
        <v>15</v>
      </c>
      <c r="B15" s="8" t="s">
        <v>9</v>
      </c>
      <c r="C15" s="5">
        <v>321716.94</v>
      </c>
    </row>
    <row r="16" spans="1:3" x14ac:dyDescent="0.25">
      <c r="A16" s="4" t="s">
        <v>16</v>
      </c>
      <c r="B16" s="8" t="s">
        <v>9</v>
      </c>
      <c r="C16" s="5">
        <v>10612148.640000001</v>
      </c>
    </row>
    <row r="17" spans="1:3" x14ac:dyDescent="0.25">
      <c r="A17" s="4" t="s">
        <v>17</v>
      </c>
      <c r="B17" s="8" t="s">
        <v>9</v>
      </c>
      <c r="C17" s="5">
        <v>10612148.640000001</v>
      </c>
    </row>
    <row r="18" spans="1:3" x14ac:dyDescent="0.25">
      <c r="A18" s="4" t="s">
        <v>18</v>
      </c>
      <c r="B18" s="8" t="s">
        <v>9</v>
      </c>
      <c r="C18" s="5">
        <v>10612148.640000001</v>
      </c>
    </row>
    <row r="19" spans="1:3" x14ac:dyDescent="0.25">
      <c r="A19" s="4" t="s">
        <v>95</v>
      </c>
      <c r="B19" s="8" t="s">
        <v>9</v>
      </c>
      <c r="C19" s="5">
        <v>76369</v>
      </c>
    </row>
    <row r="20" spans="1:3" x14ac:dyDescent="0.25">
      <c r="A20" s="4" t="s">
        <v>96</v>
      </c>
      <c r="B20" s="8" t="s">
        <v>9</v>
      </c>
      <c r="C20" s="5">
        <v>541560</v>
      </c>
    </row>
    <row r="21" spans="1:3" x14ac:dyDescent="0.25">
      <c r="A21" s="4" t="s">
        <v>97</v>
      </c>
      <c r="B21" s="8" t="s">
        <v>9</v>
      </c>
      <c r="C21" s="5">
        <v>15404.9</v>
      </c>
    </row>
    <row r="22" spans="1:3" x14ac:dyDescent="0.25">
      <c r="A22" s="4" t="s">
        <v>5</v>
      </c>
      <c r="B22" s="8" t="s">
        <v>9</v>
      </c>
      <c r="C22" s="6">
        <v>33063666.440000001</v>
      </c>
    </row>
    <row r="23" spans="1:3" x14ac:dyDescent="0.25">
      <c r="B23" s="8" t="s">
        <v>9</v>
      </c>
      <c r="C23" s="7">
        <f>C8+C9+C10+C11+C12+C13+C14+C15+C16+C17+C18+C19+C20+C21-C22</f>
        <v>1478743.5399999954</v>
      </c>
    </row>
    <row r="24" spans="1:3" x14ac:dyDescent="0.25">
      <c r="B24" s="8"/>
      <c r="C24" s="7"/>
    </row>
    <row r="25" spans="1:3" s="1" customFormat="1" x14ac:dyDescent="0.25">
      <c r="A25" s="1" t="s">
        <v>6</v>
      </c>
      <c r="B25" s="9" t="str">
        <f>A4</f>
        <v>04.03.2025.</v>
      </c>
      <c r="C25" s="7"/>
    </row>
    <row r="27" spans="1:3" s="1" customFormat="1" x14ac:dyDescent="0.25">
      <c r="A27" s="11" t="s">
        <v>20</v>
      </c>
      <c r="B27" s="12">
        <f>SUM(B28:B90)</f>
        <v>31836445.920000002</v>
      </c>
      <c r="C27" s="10"/>
    </row>
    <row r="28" spans="1:3" x14ac:dyDescent="0.25">
      <c r="A28" s="13" t="s">
        <v>21</v>
      </c>
      <c r="B28" s="14">
        <v>21120</v>
      </c>
    </row>
    <row r="29" spans="1:3" x14ac:dyDescent="0.25">
      <c r="A29" s="13" t="s">
        <v>22</v>
      </c>
      <c r="B29" s="14">
        <v>353756</v>
      </c>
    </row>
    <row r="30" spans="1:3" x14ac:dyDescent="0.25">
      <c r="A30" s="13" t="s">
        <v>23</v>
      </c>
      <c r="B30" s="14">
        <v>305208</v>
      </c>
    </row>
    <row r="31" spans="1:3" x14ac:dyDescent="0.25">
      <c r="A31" s="13" t="s">
        <v>24</v>
      </c>
      <c r="B31" s="14">
        <v>1045800</v>
      </c>
    </row>
    <row r="32" spans="1:3" x14ac:dyDescent="0.25">
      <c r="A32" s="13" t="s">
        <v>25</v>
      </c>
      <c r="B32" s="14">
        <v>672394.19</v>
      </c>
    </row>
    <row r="33" spans="1:2" x14ac:dyDescent="0.25">
      <c r="A33" s="13" t="s">
        <v>26</v>
      </c>
      <c r="B33" s="14">
        <v>374400</v>
      </c>
    </row>
    <row r="34" spans="1:2" x14ac:dyDescent="0.25">
      <c r="A34" s="13" t="s">
        <v>27</v>
      </c>
      <c r="B34" s="14">
        <v>552326.66</v>
      </c>
    </row>
    <row r="35" spans="1:2" x14ac:dyDescent="0.25">
      <c r="A35" s="13" t="s">
        <v>28</v>
      </c>
      <c r="B35" s="14">
        <v>208560</v>
      </c>
    </row>
    <row r="36" spans="1:2" x14ac:dyDescent="0.25">
      <c r="A36" s="13" t="s">
        <v>29</v>
      </c>
      <c r="B36" s="14">
        <v>6772587.5099999998</v>
      </c>
    </row>
    <row r="37" spans="1:2" x14ac:dyDescent="0.25">
      <c r="A37" s="13" t="s">
        <v>30</v>
      </c>
      <c r="B37" s="14">
        <v>598548</v>
      </c>
    </row>
    <row r="38" spans="1:2" x14ac:dyDescent="0.25">
      <c r="A38" s="13" t="s">
        <v>31</v>
      </c>
      <c r="B38" s="14">
        <v>51600</v>
      </c>
    </row>
    <row r="39" spans="1:2" x14ac:dyDescent="0.25">
      <c r="A39" s="13" t="s">
        <v>32</v>
      </c>
      <c r="B39" s="14">
        <v>143640</v>
      </c>
    </row>
    <row r="40" spans="1:2" x14ac:dyDescent="0.25">
      <c r="A40" s="13" t="s">
        <v>33</v>
      </c>
      <c r="B40" s="14">
        <v>195744</v>
      </c>
    </row>
    <row r="41" spans="1:2" x14ac:dyDescent="0.25">
      <c r="A41" s="13" t="s">
        <v>34</v>
      </c>
      <c r="B41" s="14">
        <v>153600</v>
      </c>
    </row>
    <row r="42" spans="1:2" x14ac:dyDescent="0.25">
      <c r="A42" s="13" t="s">
        <v>35</v>
      </c>
      <c r="B42" s="14">
        <v>59132.4</v>
      </c>
    </row>
    <row r="43" spans="1:2" x14ac:dyDescent="0.25">
      <c r="A43" s="13" t="s">
        <v>36</v>
      </c>
      <c r="B43" s="14">
        <v>6000</v>
      </c>
    </row>
    <row r="44" spans="1:2" x14ac:dyDescent="0.25">
      <c r="A44" s="13" t="s">
        <v>37</v>
      </c>
      <c r="B44" s="14">
        <v>109164</v>
      </c>
    </row>
    <row r="45" spans="1:2" x14ac:dyDescent="0.25">
      <c r="A45" s="13" t="s">
        <v>38</v>
      </c>
      <c r="B45" s="14">
        <v>109892.93</v>
      </c>
    </row>
    <row r="46" spans="1:2" x14ac:dyDescent="0.25">
      <c r="A46" s="13" t="s">
        <v>39</v>
      </c>
      <c r="B46" s="14">
        <v>1269180</v>
      </c>
    </row>
    <row r="47" spans="1:2" x14ac:dyDescent="0.25">
      <c r="A47" s="13" t="s">
        <v>40</v>
      </c>
      <c r="B47" s="14">
        <v>29160</v>
      </c>
    </row>
    <row r="48" spans="1:2" x14ac:dyDescent="0.25">
      <c r="A48" s="13" t="s">
        <v>41</v>
      </c>
      <c r="B48" s="14">
        <v>133656</v>
      </c>
    </row>
    <row r="49" spans="1:2" x14ac:dyDescent="0.25">
      <c r="A49" s="13" t="s">
        <v>42</v>
      </c>
      <c r="B49" s="14">
        <v>232980</v>
      </c>
    </row>
    <row r="50" spans="1:2" x14ac:dyDescent="0.25">
      <c r="A50" s="13" t="s">
        <v>43</v>
      </c>
      <c r="B50" s="14">
        <v>29400</v>
      </c>
    </row>
    <row r="51" spans="1:2" x14ac:dyDescent="0.25">
      <c r="A51" s="13" t="s">
        <v>44</v>
      </c>
      <c r="B51" s="14">
        <v>200745.21</v>
      </c>
    </row>
    <row r="52" spans="1:2" x14ac:dyDescent="0.25">
      <c r="A52" s="13" t="s">
        <v>45</v>
      </c>
      <c r="B52" s="14">
        <v>1026000</v>
      </c>
    </row>
    <row r="53" spans="1:2" x14ac:dyDescent="0.25">
      <c r="A53" s="13" t="s">
        <v>46</v>
      </c>
      <c r="B53" s="14">
        <v>175000</v>
      </c>
    </row>
    <row r="54" spans="1:2" x14ac:dyDescent="0.25">
      <c r="A54" s="13" t="s">
        <v>47</v>
      </c>
      <c r="B54" s="14">
        <v>6118792.7300000004</v>
      </c>
    </row>
    <row r="55" spans="1:2" x14ac:dyDescent="0.25">
      <c r="A55" s="13" t="s">
        <v>48</v>
      </c>
      <c r="B55" s="14">
        <v>90828</v>
      </c>
    </row>
    <row r="56" spans="1:2" x14ac:dyDescent="0.25">
      <c r="A56" s="13" t="s">
        <v>49</v>
      </c>
      <c r="B56" s="14">
        <v>39180</v>
      </c>
    </row>
    <row r="57" spans="1:2" x14ac:dyDescent="0.25">
      <c r="A57" s="13" t="s">
        <v>50</v>
      </c>
      <c r="B57" s="14">
        <v>143877.79999999999</v>
      </c>
    </row>
    <row r="58" spans="1:2" x14ac:dyDescent="0.25">
      <c r="A58" s="13" t="s">
        <v>51</v>
      </c>
      <c r="B58" s="14">
        <v>160747.20000000001</v>
      </c>
    </row>
    <row r="59" spans="1:2" x14ac:dyDescent="0.25">
      <c r="A59" s="13" t="s">
        <v>52</v>
      </c>
      <c r="B59" s="14">
        <v>37200</v>
      </c>
    </row>
    <row r="60" spans="1:2" x14ac:dyDescent="0.25">
      <c r="A60" s="13" t="s">
        <v>53</v>
      </c>
      <c r="B60" s="14">
        <v>720</v>
      </c>
    </row>
    <row r="61" spans="1:2" x14ac:dyDescent="0.25">
      <c r="A61" s="13" t="s">
        <v>54</v>
      </c>
      <c r="B61" s="14">
        <v>213644.4</v>
      </c>
    </row>
    <row r="62" spans="1:2" x14ac:dyDescent="0.25">
      <c r="A62" s="13" t="s">
        <v>55</v>
      </c>
      <c r="B62" s="14">
        <v>126000</v>
      </c>
    </row>
    <row r="63" spans="1:2" x14ac:dyDescent="0.25">
      <c r="A63" s="13" t="s">
        <v>56</v>
      </c>
      <c r="B63" s="14">
        <v>70848</v>
      </c>
    </row>
    <row r="64" spans="1:2" x14ac:dyDescent="0.25">
      <c r="A64" s="13" t="s">
        <v>57</v>
      </c>
      <c r="B64" s="14">
        <v>1082500</v>
      </c>
    </row>
    <row r="65" spans="1:2" x14ac:dyDescent="0.25">
      <c r="A65" s="13" t="s">
        <v>58</v>
      </c>
      <c r="B65" s="14">
        <v>129276</v>
      </c>
    </row>
    <row r="66" spans="1:2" x14ac:dyDescent="0.25">
      <c r="A66" s="13" t="s">
        <v>59</v>
      </c>
      <c r="B66" s="14">
        <v>242160</v>
      </c>
    </row>
    <row r="67" spans="1:2" x14ac:dyDescent="0.25">
      <c r="A67" s="13" t="s">
        <v>60</v>
      </c>
      <c r="B67" s="14">
        <v>1411621.8</v>
      </c>
    </row>
    <row r="68" spans="1:2" x14ac:dyDescent="0.25">
      <c r="A68" s="13" t="s">
        <v>61</v>
      </c>
      <c r="B68" s="14">
        <v>190640</v>
      </c>
    </row>
    <row r="69" spans="1:2" x14ac:dyDescent="0.25">
      <c r="A69" s="13" t="s">
        <v>62</v>
      </c>
      <c r="B69" s="14">
        <v>166539.98000000001</v>
      </c>
    </row>
    <row r="70" spans="1:2" x14ac:dyDescent="0.25">
      <c r="A70" s="13" t="s">
        <v>63</v>
      </c>
      <c r="B70" s="14">
        <v>71268</v>
      </c>
    </row>
    <row r="71" spans="1:2" x14ac:dyDescent="0.25">
      <c r="A71" s="13" t="s">
        <v>64</v>
      </c>
      <c r="B71" s="14">
        <v>1274747.43</v>
      </c>
    </row>
    <row r="72" spans="1:2" x14ac:dyDescent="0.25">
      <c r="A72" s="13" t="s">
        <v>65</v>
      </c>
      <c r="B72" s="14">
        <v>90600</v>
      </c>
    </row>
    <row r="73" spans="1:2" x14ac:dyDescent="0.25">
      <c r="A73" s="13" t="s">
        <v>66</v>
      </c>
      <c r="B73" s="14">
        <v>356797.07</v>
      </c>
    </row>
    <row r="74" spans="1:2" x14ac:dyDescent="0.25">
      <c r="A74" s="13" t="s">
        <v>67</v>
      </c>
      <c r="B74" s="14">
        <v>96340</v>
      </c>
    </row>
    <row r="75" spans="1:2" x14ac:dyDescent="0.25">
      <c r="A75" s="13" t="s">
        <v>68</v>
      </c>
      <c r="B75" s="14">
        <v>86190</v>
      </c>
    </row>
    <row r="76" spans="1:2" x14ac:dyDescent="0.25">
      <c r="A76" s="13" t="s">
        <v>69</v>
      </c>
      <c r="B76" s="14">
        <v>127510.56</v>
      </c>
    </row>
    <row r="77" spans="1:2" x14ac:dyDescent="0.25">
      <c r="A77" s="13" t="s">
        <v>70</v>
      </c>
      <c r="B77" s="14">
        <v>451515.56</v>
      </c>
    </row>
    <row r="78" spans="1:2" x14ac:dyDescent="0.25">
      <c r="A78" s="13" t="s">
        <v>71</v>
      </c>
      <c r="B78" s="14">
        <v>2880</v>
      </c>
    </row>
    <row r="79" spans="1:2" x14ac:dyDescent="0.25">
      <c r="A79" s="13" t="s">
        <v>72</v>
      </c>
      <c r="B79" s="14">
        <v>4536</v>
      </c>
    </row>
    <row r="80" spans="1:2" x14ac:dyDescent="0.25">
      <c r="A80" s="13" t="s">
        <v>73</v>
      </c>
      <c r="B80" s="14">
        <v>10694</v>
      </c>
    </row>
    <row r="81" spans="1:3" x14ac:dyDescent="0.25">
      <c r="A81" s="13" t="s">
        <v>74</v>
      </c>
      <c r="B81" s="14">
        <v>185751.6</v>
      </c>
    </row>
    <row r="82" spans="1:3" x14ac:dyDescent="0.25">
      <c r="A82" s="13" t="s">
        <v>75</v>
      </c>
      <c r="B82" s="14">
        <v>21204</v>
      </c>
    </row>
    <row r="83" spans="1:3" x14ac:dyDescent="0.25">
      <c r="A83" s="13" t="s">
        <v>76</v>
      </c>
      <c r="B83" s="14">
        <v>864914.4</v>
      </c>
    </row>
    <row r="84" spans="1:3" x14ac:dyDescent="0.25">
      <c r="A84" s="13" t="s">
        <v>77</v>
      </c>
      <c r="B84" s="14">
        <v>249196.64</v>
      </c>
    </row>
    <row r="85" spans="1:3" x14ac:dyDescent="0.25">
      <c r="A85" s="13" t="s">
        <v>78</v>
      </c>
      <c r="B85" s="14">
        <v>427200</v>
      </c>
    </row>
    <row r="86" spans="1:3" x14ac:dyDescent="0.25">
      <c r="A86" s="13" t="s">
        <v>79</v>
      </c>
      <c r="B86" s="14">
        <v>216000</v>
      </c>
    </row>
    <row r="87" spans="1:3" x14ac:dyDescent="0.25">
      <c r="A87" s="13" t="s">
        <v>80</v>
      </c>
      <c r="B87" s="14">
        <v>103483.66</v>
      </c>
    </row>
    <row r="88" spans="1:3" x14ac:dyDescent="0.25">
      <c r="A88" s="13" t="s">
        <v>81</v>
      </c>
      <c r="B88" s="14">
        <v>90720</v>
      </c>
    </row>
    <row r="89" spans="1:3" x14ac:dyDescent="0.25">
      <c r="A89" s="13" t="s">
        <v>82</v>
      </c>
      <c r="B89" s="14">
        <v>1175271</v>
      </c>
    </row>
    <row r="90" spans="1:3" x14ac:dyDescent="0.25">
      <c r="A90" s="15" t="s">
        <v>83</v>
      </c>
      <c r="B90" s="16">
        <v>875455.19</v>
      </c>
    </row>
    <row r="91" spans="1:3" s="1" customFormat="1" x14ac:dyDescent="0.25">
      <c r="A91" s="11" t="s">
        <v>84</v>
      </c>
      <c r="B91" s="12">
        <f>SUM(B92:B93)</f>
        <v>965150.82000000007</v>
      </c>
      <c r="C91" s="10"/>
    </row>
    <row r="92" spans="1:3" x14ac:dyDescent="0.25">
      <c r="A92" s="13" t="s">
        <v>85</v>
      </c>
      <c r="B92" s="14">
        <v>630082.14</v>
      </c>
    </row>
    <row r="93" spans="1:3" x14ac:dyDescent="0.25">
      <c r="A93" s="15" t="s">
        <v>86</v>
      </c>
      <c r="B93" s="16">
        <v>335068.68</v>
      </c>
    </row>
    <row r="94" spans="1:3" s="1" customFormat="1" x14ac:dyDescent="0.25">
      <c r="A94" s="11" t="s">
        <v>87</v>
      </c>
      <c r="B94" s="12">
        <f>SUM(B95:B97)</f>
        <v>142403.25</v>
      </c>
      <c r="C94" s="10"/>
    </row>
    <row r="95" spans="1:3" x14ac:dyDescent="0.25">
      <c r="A95" s="13" t="s">
        <v>88</v>
      </c>
      <c r="B95" s="14">
        <v>3836.25</v>
      </c>
    </row>
    <row r="96" spans="1:3" x14ac:dyDescent="0.25">
      <c r="A96" s="13" t="s">
        <v>89</v>
      </c>
      <c r="B96" s="14">
        <v>62337</v>
      </c>
    </row>
    <row r="97" spans="1:3" x14ac:dyDescent="0.25">
      <c r="A97" s="13" t="s">
        <v>90</v>
      </c>
      <c r="B97" s="14">
        <v>76230</v>
      </c>
    </row>
    <row r="98" spans="1:3" s="1" customFormat="1" x14ac:dyDescent="0.25">
      <c r="A98" s="11" t="s">
        <v>91</v>
      </c>
      <c r="B98" s="12">
        <v>3600</v>
      </c>
      <c r="C98" s="10"/>
    </row>
    <row r="99" spans="1:3" s="1" customFormat="1" x14ac:dyDescent="0.25">
      <c r="A99" s="17" t="s">
        <v>92</v>
      </c>
      <c r="B99" s="18">
        <v>28924.87</v>
      </c>
      <c r="C99" s="10"/>
    </row>
    <row r="100" spans="1:3" s="1" customFormat="1" x14ac:dyDescent="0.25">
      <c r="A100" s="11" t="s">
        <v>93</v>
      </c>
      <c r="B100" s="12">
        <f>B101</f>
        <v>87141.58</v>
      </c>
      <c r="C100" s="10"/>
    </row>
    <row r="101" spans="1:3" x14ac:dyDescent="0.25">
      <c r="A101" s="15" t="s">
        <v>94</v>
      </c>
      <c r="B101" s="16">
        <v>87141.58</v>
      </c>
    </row>
    <row r="102" spans="1:3" x14ac:dyDescent="0.25">
      <c r="B102" s="19">
        <f>B100+B99+B98+B94+B91+B27</f>
        <v>33063666.440000001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2025-03-05T06:12:53Z</dcterms:modified>
</cp:coreProperties>
</file>